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0730" windowHeight="11760"/>
  </bookViews>
  <sheets>
    <sheet name="ESF_DET" sheetId="1" r:id="rId1"/>
  </sheets>
  <definedNames>
    <definedName name="_xlnm.Print_Area" localSheetId="0">ESF_DET!$B$2:$G$82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<sst xmlns="http://schemas.openxmlformats.org/spreadsheetml/2006/main" count="128" uniqueCount="125">
  <si>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</si>
  <si>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</si>
  <si>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</si>
  <si>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</si>
  <si>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</si>
  <si>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</si>
  <si>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</si>
  <si>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</si>
  <si>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</si>
  <si>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</si>
  <si>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</si>
  <si>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</si>
  <si>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</si>
  <si>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</si>
  <si>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</si>
  <si>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</si>
  <si>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</si>
  <si>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</si>
  <si>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</si>
  <si>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</si>
  <si>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</si>
  <si>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</si>
  <si>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</si>
  <si>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</si>
  <si>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</si>
  <si>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</si>
  <si>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</si>
  <si>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</si>
  <si>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</si>
  <si>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</si>
  <si>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</si>
  <si>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</si>
  <si>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</si>
  <si>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</si>
  <si>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</si>
  <si>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</si>
  <si>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</si>
  <si>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</si>
  <si>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</si>
  <si>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</si>
  <si>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</si>
  <si>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</si>
  <si>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</si>
  <si>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</si>
  <si>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</si>
  <si>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</si>
  <si>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</si>
  <si>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</si>
  <si>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</si>
  <si>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</si>
  <si>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</si>
  <si>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</si>
  <si>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</si>
  <si>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</si>
  <si>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</si>
  <si>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</si>
  <si>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</si>
  <si>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</si>
  <si>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</si>
  <si>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</si>
  <si>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</si>
  <si>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</si>
  <si>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</si>
  <si>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</si>
  <si>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</si>
  <si>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</si>
  <si>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</si>
  <si>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</si>
  <si>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</si>
  <si>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</si>
  <si>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</si>
  <si>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</si>
  <si>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</si>
  <si>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</si>
  <si>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</si>
  <si>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</si>
  <si>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</si>
  <si>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</si>
  <si>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</si>
  <si>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</si>
  <si>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</si>
  <si>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</si>
  <si>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</si>
  <si>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</si>
  <si>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</si>
  <si>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</si>
  <si>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</si>
  <si>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</si>
  <si>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</si>
  <si>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</si>
  <si>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</si>
  <si>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</si>
  <si>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</si>
  <si>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</si>
  <si>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</si>
  <si>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</si>
  <si>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</si>
  <si>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</si>
  <si>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</si>
  <si>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</si>
  <si>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</si>
  <si>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</si>
  <si>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</si>
  <si>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</si>
  <si>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</si>
  <si>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</si>
  <si>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</si>
  <si>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</si>
  <si>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</si>
  <si>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</si>
  <si>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</si>
  <si>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</si>
  <si>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</si>
  <si>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</si>
  <si>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</si>
  <si>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</si>
  <si>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</si>
  <si>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</si>
  <si>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</si>
  <si>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</si>
  <si>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</si>
  <si>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</si>
  <si>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</si>
  <si>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Junta Municipal de Agua y Saneamiento de Allende</t>
  </si>
  <si>
    <t>Al 31 de Diciembre de 2021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</si>
</sst>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B91" sqref="B91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691145</v>
      </c>
      <c r="D9" s="20">
        <f>SUM(D10:D16)</f>
        <v>680575</v>
      </c>
      <c r="E9" s="11" t="s">
        <v>9</v>
      </c>
      <c r="F9" s="20">
        <f>SUM(F10:F18)</f>
        <v>393062</v>
      </c>
      <c r="G9" s="20">
        <f>SUM(G10:G18)</f>
        <v>355909</v>
      </c>
    </row>
    <row r="10" spans="2:8" x14ac:dyDescent="0.25">
      <c r="B10" s="12" t="s">
        <v>10</v>
      </c>
      <c r="C10" s="26">
        <v>5500</v>
      </c>
      <c r="D10" s="26">
        <v>7500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0</v>
      </c>
      <c r="D11" s="26">
        <v>0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685645</v>
      </c>
      <c r="D12" s="26">
        <v>672555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/>
      <c r="D13" s="26">
        <v>520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393062</v>
      </c>
      <c r="G16" s="26">
        <v>355049</v>
      </c>
    </row>
    <row r="17" spans="2:7" ht="24" x14ac:dyDescent="0.25">
      <c r="B17" s="10" t="s">
        <v>24</v>
      </c>
      <c r="C17" s="20">
        <f>SUM(C18:C24)</f>
        <v>740551</v>
      </c>
      <c r="D17" s="20">
        <f>SUM(D18:D24)</f>
        <v>739551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860</v>
      </c>
    </row>
    <row r="19" spans="2:7" x14ac:dyDescent="0.25">
      <c r="B19" s="12" t="s">
        <v>28</v>
      </c>
      <c r="C19" s="26">
        <v>0</v>
      </c>
      <c r="D19" s="26">
        <v>355049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330212</v>
      </c>
      <c r="D20" s="26">
        <v>330212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410339</v>
      </c>
      <c r="D24" s="26">
        <v>54290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5126934</v>
      </c>
      <c r="D25" s="20">
        <f>SUM(D26:D30)</f>
        <v>2809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12933</v>
      </c>
      <c r="D26" s="26">
        <v>2809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5114001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7400</v>
      </c>
      <c r="G38" s="20">
        <f>SUM(G39:G41)</f>
        <v>7400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7400</v>
      </c>
      <c r="G41" s="26">
        <v>7400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6558630</v>
      </c>
      <c r="D47" s="20">
        <f>SUM(D41,D38,D37,D31,D25,D17,D9)</f>
        <v>1422935</v>
      </c>
      <c r="E47" s="14" t="s">
        <v>83</v>
      </c>
      <c r="F47" s="20">
        <f>SUM(F42,F38,F31,F27,F26,F23,F19,F9)</f>
        <v>400462</v>
      </c>
      <c r="G47" s="20">
        <f>SUM(G42,G38,G31,G27,G26,G23,G19,G9)</f>
        <v>363309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56705488</v>
      </c>
      <c r="D52" s="26">
        <v>56135857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1425690</v>
      </c>
      <c r="D53" s="26">
        <v>1366883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4895</v>
      </c>
      <c r="D54" s="26">
        <v>735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400462</v>
      </c>
      <c r="G59" s="20">
        <f>SUM(G47,G57)</f>
        <v>363309</v>
      </c>
    </row>
    <row r="60" spans="2:7" ht="24" x14ac:dyDescent="0.25">
      <c r="B60" s="4" t="s">
        <v>103</v>
      </c>
      <c r="C60" s="20">
        <f>SUM(C50:C58)</f>
        <v>58136073</v>
      </c>
      <c r="D60" s="20">
        <f>SUM(D50:D58)</f>
        <v>57503475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64694703</v>
      </c>
      <c r="D62" s="20">
        <f>SUM(D47,D60)</f>
        <v>58926410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54363058</v>
      </c>
      <c r="G63" s="20">
        <f>SUM(G64:G66)</f>
        <v>54363058</v>
      </c>
    </row>
    <row r="64" spans="2:7" x14ac:dyDescent="0.25">
      <c r="B64" s="15"/>
      <c r="C64" s="23"/>
      <c r="D64" s="23"/>
      <c r="E64" s="11" t="s">
        <v>107</v>
      </c>
      <c r="F64" s="26">
        <v>54363058</v>
      </c>
      <c r="G64" s="26">
        <v>54363058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9931183</v>
      </c>
      <c r="G68" s="20">
        <f>SUM(G69:G73)</f>
        <v>9325522</v>
      </c>
    </row>
    <row r="69" spans="2:7" x14ac:dyDescent="0.25">
      <c r="B69" s="15"/>
      <c r="C69" s="23"/>
      <c r="D69" s="23"/>
      <c r="E69" s="11" t="s">
        <v>111</v>
      </c>
      <c r="F69" s="26">
        <v>596107</v>
      </c>
      <c r="G69" s="26">
        <v>735419</v>
      </c>
    </row>
    <row r="70" spans="2:7" x14ac:dyDescent="0.25">
      <c r="B70" s="15"/>
      <c r="C70" s="23"/>
      <c r="D70" s="23"/>
      <c r="E70" s="11" t="s">
        <v>112</v>
      </c>
      <c r="F70" s="26">
        <v>9335076</v>
      </c>
      <c r="G70" s="26">
        <v>8590103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64294241</v>
      </c>
      <c r="G79" s="20">
        <f>SUM(G63,G68,G75)</f>
        <v>63688580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64694703</v>
      </c>
      <c r="G81" s="20">
        <f>SUM(G59,G79)</f>
        <v>64051889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2020-01-08T19:54:23Z</dcterms:created>
  <dcterms:modified xsi:type="dcterms:W3CDTF">2022-02-03T20:37:42Z</dcterms:modified>
</cp:coreProperties>
</file>